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605" windowHeight="108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2" i="1"/>
  <c r="L37" i="1" l="1"/>
  <c r="J37" i="1"/>
  <c r="H37" i="1"/>
  <c r="F37" i="1"/>
  <c r="D37" i="1"/>
  <c r="C37" i="1"/>
  <c r="B37" i="1"/>
</calcChain>
</file>

<file path=xl/sharedStrings.xml><?xml version="1.0" encoding="utf-8"?>
<sst xmlns="http://schemas.openxmlformats.org/spreadsheetml/2006/main" count="49" uniqueCount="49">
  <si>
    <t>Entidad Federativa</t>
  </si>
  <si>
    <t>Población</t>
  </si>
  <si>
    <t>Nacimientos</t>
  </si>
  <si>
    <t>Defunciones</t>
  </si>
  <si>
    <t>Muertes Fetales</t>
  </si>
  <si>
    <t>Muertes Maternas</t>
  </si>
  <si>
    <t>Población asegurada</t>
  </si>
  <si>
    <t>SE IGNORA</t>
  </si>
  <si>
    <t>NACIONAL</t>
  </si>
  <si>
    <t>AGS</t>
  </si>
  <si>
    <t>BC</t>
  </si>
  <si>
    <t>BCS</t>
  </si>
  <si>
    <t>CAMP</t>
  </si>
  <si>
    <t>COAH</t>
  </si>
  <si>
    <t>COL</t>
  </si>
  <si>
    <t>CHIS</t>
  </si>
  <si>
    <t>CHI</t>
  </si>
  <si>
    <t>CDMX</t>
  </si>
  <si>
    <t>DGO</t>
  </si>
  <si>
    <t>GTO</t>
  </si>
  <si>
    <t>GRO</t>
  </si>
  <si>
    <t>HGO</t>
  </si>
  <si>
    <t>JAL</t>
  </si>
  <si>
    <t>MEX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</si>
  <si>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</si>
  <si>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</si>
  <si>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</si>
  <si>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</si>
  <si>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</si>
  <si>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</si>
  <si>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</si>
  <si>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</si>
  <si>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</si>
  <si>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</si>
  <si>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</si>
  <si>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</si>
  <si>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TAMP</t>
  </si>
  <si>
    <t>TLAX</t>
  </si>
  <si>
    <t>VER</t>
  </si>
  <si>
    <t>YUC</t>
  </si>
  <si>
    <t>ZAC</t>
  </si>
  <si>
    <t>NA</t>
  </si>
  <si>
    <t>NE</t>
  </si>
  <si>
    <t>Población %</t>
  </si>
  <si>
    <t>Nacimientos %</t>
  </si>
  <si>
    <t>Defunciones %</t>
  </si>
  <si>
    <t>Muertes Fetales %</t>
  </si>
  <si>
    <t>Muertes Maternas %</t>
  </si>
  <si>
    <t>Población asegurada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</si>
</sst>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"/>
    </font>
    <font>
      <sz val="11"/>
      <color theme="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ill="1"/>
    <xf numFmtId="0" fontId="2" fillId="0" borderId="0" xfId="0" applyFont="1"/>
    <xf numFmtId="164" fontId="3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164" fontId="4" fillId="3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4" fontId="4" fillId="3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top" wrapText="1"/>
    </xf>
    <xf numFmtId="165" fontId="4" fillId="3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A2" sqref="A2"/>
    </sheetView>
  </sheetViews>
  <sheetFormatPr baseColWidth="10" defaultRowHeight="15"/>
  <cols>
    <col min="1" max="1" width="18.140625" style="13" customWidth="1"/>
    <col min="2" max="2" width="21" style="2" customWidth="1"/>
    <col min="3" max="3" width="15.5703125" customWidth="1"/>
    <col min="4" max="4" width="12.5703125" customWidth="1"/>
    <col min="5" max="5" width="17.5703125" customWidth="1"/>
    <col min="6" max="6" width="12.42578125" customWidth="1"/>
    <col min="7" max="7" width="18.7109375" customWidth="1"/>
    <col min="11" max="11" width="14.7109375" customWidth="1"/>
    <col min="12" max="12" width="12.42578125" customWidth="1"/>
    <col min="13" max="13" width="16.140625" customWidth="1"/>
  </cols>
  <sheetData>
    <row r="1" spans="1:13" ht="42.75">
      <c r="A1" s="3" t="s">
        <v>0</v>
      </c>
      <c r="B1" s="4" t="s">
        <v>1</v>
      </c>
      <c r="C1" s="4" t="s">
        <v>43</v>
      </c>
      <c r="D1" s="10" t="s">
        <v>2</v>
      </c>
      <c r="E1" s="4" t="s">
        <v>44</v>
      </c>
      <c r="F1" s="10" t="s">
        <v>3</v>
      </c>
      <c r="G1" s="4" t="s">
        <v>45</v>
      </c>
      <c r="H1" s="4" t="s">
        <v>4</v>
      </c>
      <c r="I1" s="4" t="s">
        <v>46</v>
      </c>
      <c r="J1" s="4" t="s">
        <v>5</v>
      </c>
      <c r="K1" s="4" t="s">
        <v>47</v>
      </c>
      <c r="L1" s="4" t="s">
        <v>6</v>
      </c>
      <c r="M1" s="4" t="s">
        <v>48</v>
      </c>
    </row>
    <row r="2" spans="1:13">
      <c r="A2" s="12" t="s">
        <v>9</v>
      </c>
      <c r="B2" s="5">
        <v>1337792</v>
      </c>
      <c r="C2" s="8">
        <f>(B2/SUM($B$2:$B$36)*100)</f>
        <v>1.0724833182271121</v>
      </c>
      <c r="D2" s="5">
        <v>25476</v>
      </c>
      <c r="E2" s="8">
        <f>D2/SUM($D$2:$D$36)*100</f>
        <v>1.3604795535559324</v>
      </c>
      <c r="F2" s="5">
        <v>5755</v>
      </c>
      <c r="G2" s="8">
        <f>F2/SUM($F$2:$F$36)*100</f>
        <v>0.99221571855900281</v>
      </c>
      <c r="H2" s="5">
        <v>223</v>
      </c>
      <c r="I2" s="8">
        <f>H2/SUM($H$2:$H$36)*100</f>
        <v>1.2722501141031493</v>
      </c>
      <c r="J2" s="5">
        <v>12</v>
      </c>
      <c r="K2" s="8">
        <f>J2/SUM($J$2:$J$36)*100</f>
        <v>1.3303769401330376</v>
      </c>
      <c r="L2" s="5">
        <v>728522</v>
      </c>
      <c r="M2" s="8">
        <f>L2/SUM($L$2:$L$36)*100</f>
        <v>1.2865587544014963</v>
      </c>
    </row>
    <row r="3" spans="1:13">
      <c r="A3" s="12" t="s">
        <v>10</v>
      </c>
      <c r="B3" s="5">
        <v>3633772</v>
      </c>
      <c r="C3" s="8">
        <f t="shared" ref="C3:C36" si="0">(B3/SUM($B$2:$B$36)*100)</f>
        <v>2.9131283878516014</v>
      </c>
      <c r="D3" s="5">
        <v>49160</v>
      </c>
      <c r="E3" s="8">
        <f t="shared" ref="E3:E36" si="1">D3/SUM($D$2:$D$36)*100</f>
        <v>2.6252620055271487</v>
      </c>
      <c r="F3" s="5">
        <v>11359</v>
      </c>
      <c r="G3" s="8">
        <f t="shared" ref="G3:G36" si="2">F3/SUM($F$2:$F$36)*100</f>
        <v>1.958397627647561</v>
      </c>
      <c r="H3" s="5">
        <v>190</v>
      </c>
      <c r="I3" s="8">
        <f t="shared" ref="I3:I36" si="3">H3/SUM($H$2:$H$36)*100</f>
        <v>1.0839799178457326</v>
      </c>
      <c r="J3" s="5">
        <v>20</v>
      </c>
      <c r="K3" s="8">
        <f t="shared" ref="K3:K36" si="4">J3/SUM($J$2:$J$36)*100</f>
        <v>2.2172949002217295</v>
      </c>
      <c r="L3" s="5">
        <v>2254816</v>
      </c>
      <c r="M3" s="8">
        <f t="shared" ref="M3:M36" si="5">L3/SUM($L$2:$L$36)*100</f>
        <v>3.9819707083170641</v>
      </c>
    </row>
    <row r="4" spans="1:13">
      <c r="A4" s="12" t="s">
        <v>11</v>
      </c>
      <c r="B4" s="5">
        <v>832827</v>
      </c>
      <c r="C4" s="8">
        <f t="shared" si="0"/>
        <v>0.66766213616850079</v>
      </c>
      <c r="D4" s="5">
        <v>11548</v>
      </c>
      <c r="E4" s="8">
        <f t="shared" si="1"/>
        <v>0.61669092025686556</v>
      </c>
      <c r="F4" s="5">
        <v>3406</v>
      </c>
      <c r="G4" s="8">
        <f t="shared" si="2"/>
        <v>0.587226192426058</v>
      </c>
      <c r="H4" s="5">
        <v>101</v>
      </c>
      <c r="I4" s="8">
        <f t="shared" si="3"/>
        <v>0.57622090369694201</v>
      </c>
      <c r="J4" s="5">
        <v>5</v>
      </c>
      <c r="K4" s="8">
        <f t="shared" si="4"/>
        <v>0.55432372505543237</v>
      </c>
      <c r="L4" s="5">
        <v>505933</v>
      </c>
      <c r="M4" s="8">
        <f t="shared" si="5"/>
        <v>0.89346997110672322</v>
      </c>
    </row>
    <row r="5" spans="1:13">
      <c r="A5" s="12" t="s">
        <v>12</v>
      </c>
      <c r="B5" s="5">
        <v>948459</v>
      </c>
      <c r="C5" s="8">
        <f t="shared" si="0"/>
        <v>0.76036219047682196</v>
      </c>
      <c r="D5" s="5">
        <v>13124</v>
      </c>
      <c r="E5" s="8">
        <f t="shared" si="1"/>
        <v>0.70085310334699547</v>
      </c>
      <c r="F5" s="5">
        <v>4572</v>
      </c>
      <c r="G5" s="8">
        <f t="shared" si="2"/>
        <v>0.78825547615147884</v>
      </c>
      <c r="H5" s="5">
        <v>142</v>
      </c>
      <c r="I5" s="8">
        <f t="shared" si="3"/>
        <v>0.81013235965312647</v>
      </c>
      <c r="J5" s="5">
        <v>8</v>
      </c>
      <c r="K5" s="8">
        <f t="shared" si="4"/>
        <v>0.88691796008869184</v>
      </c>
      <c r="L5" s="5">
        <v>453384</v>
      </c>
      <c r="M5" s="8">
        <f t="shared" si="5"/>
        <v>0.80066923758729047</v>
      </c>
    </row>
    <row r="6" spans="1:13">
      <c r="A6" s="12" t="s">
        <v>13</v>
      </c>
      <c r="B6" s="5">
        <v>3063662</v>
      </c>
      <c r="C6" s="8">
        <f t="shared" si="0"/>
        <v>2.456081653714711</v>
      </c>
      <c r="D6" s="5">
        <v>54112</v>
      </c>
      <c r="E6" s="8">
        <f t="shared" si="1"/>
        <v>2.8897106924956275</v>
      </c>
      <c r="F6" s="5">
        <v>16200</v>
      </c>
      <c r="G6" s="8">
        <f t="shared" si="2"/>
        <v>2.7930312147099645</v>
      </c>
      <c r="H6" s="5">
        <v>364</v>
      </c>
      <c r="I6" s="8">
        <f t="shared" si="3"/>
        <v>2.0766773162939298</v>
      </c>
      <c r="J6" s="5">
        <v>25</v>
      </c>
      <c r="K6" s="8">
        <f t="shared" si="4"/>
        <v>2.7716186252771622</v>
      </c>
      <c r="L6" s="5">
        <v>2143060</v>
      </c>
      <c r="M6" s="8">
        <f t="shared" si="5"/>
        <v>3.7846113146997213</v>
      </c>
    </row>
    <row r="7" spans="1:13">
      <c r="A7" s="12" t="s">
        <v>14</v>
      </c>
      <c r="B7" s="5">
        <v>759686</v>
      </c>
      <c r="C7" s="8">
        <f t="shared" si="0"/>
        <v>0.60902633749542667</v>
      </c>
      <c r="D7" s="5">
        <v>10449</v>
      </c>
      <c r="E7" s="8">
        <f t="shared" si="1"/>
        <v>0.55800168217561386</v>
      </c>
      <c r="F7" s="5">
        <v>4473</v>
      </c>
      <c r="G7" s="8">
        <f t="shared" si="2"/>
        <v>0.77118695206158461</v>
      </c>
      <c r="H7" s="5">
        <v>130</v>
      </c>
      <c r="I7" s="8">
        <f t="shared" si="3"/>
        <v>0.74167047010497489</v>
      </c>
      <c r="J7" s="5">
        <v>3</v>
      </c>
      <c r="K7" s="8">
        <f t="shared" si="4"/>
        <v>0.33259423503325941</v>
      </c>
      <c r="L7" s="5">
        <v>429180</v>
      </c>
      <c r="M7" s="8">
        <f t="shared" si="5"/>
        <v>0.75792534228758246</v>
      </c>
    </row>
    <row r="8" spans="1:13">
      <c r="A8" s="12" t="s">
        <v>15</v>
      </c>
      <c r="B8" s="5">
        <v>5445233</v>
      </c>
      <c r="C8" s="8">
        <f t="shared" si="0"/>
        <v>4.3653434587437898</v>
      </c>
      <c r="D8" s="5">
        <v>66161</v>
      </c>
      <c r="E8" s="8">
        <f t="shared" si="1"/>
        <v>3.5331562153718812</v>
      </c>
      <c r="F8" s="5">
        <v>24176</v>
      </c>
      <c r="G8" s="8">
        <f t="shared" si="2"/>
        <v>4.1681680646190182</v>
      </c>
      <c r="H8" s="5">
        <v>725</v>
      </c>
      <c r="I8" s="8">
        <f t="shared" si="3"/>
        <v>4.1362391602008213</v>
      </c>
      <c r="J8" s="5">
        <v>79</v>
      </c>
      <c r="K8" s="8">
        <f t="shared" si="4"/>
        <v>8.758314855875831</v>
      </c>
      <c r="L8" s="5">
        <v>1195370</v>
      </c>
      <c r="M8" s="8">
        <f t="shared" si="5"/>
        <v>2.111005210891252</v>
      </c>
    </row>
    <row r="9" spans="1:13">
      <c r="A9" s="12" t="s">
        <v>16</v>
      </c>
      <c r="B9" s="5">
        <v>3816865</v>
      </c>
      <c r="C9" s="8">
        <f t="shared" si="0"/>
        <v>3.0599106889747629</v>
      </c>
      <c r="D9" s="5">
        <v>57158</v>
      </c>
      <c r="E9" s="8">
        <f t="shared" si="1"/>
        <v>3.0523744042294703</v>
      </c>
      <c r="F9" s="5">
        <v>23480</v>
      </c>
      <c r="G9" s="8">
        <f t="shared" si="2"/>
        <v>4.0481711679870349</v>
      </c>
      <c r="H9" s="5">
        <v>620</v>
      </c>
      <c r="I9" s="8">
        <f t="shared" si="3"/>
        <v>3.5371976266544958</v>
      </c>
      <c r="J9" s="5">
        <v>41</v>
      </c>
      <c r="K9" s="8">
        <f t="shared" si="4"/>
        <v>4.5454545454545459</v>
      </c>
      <c r="L9" s="5">
        <v>2277486</v>
      </c>
      <c r="M9" s="8">
        <f t="shared" si="5"/>
        <v>4.0220055829842423</v>
      </c>
    </row>
    <row r="10" spans="1:13">
      <c r="A10" s="12" t="s">
        <v>17</v>
      </c>
      <c r="B10" s="5">
        <v>8788141</v>
      </c>
      <c r="C10" s="8">
        <f t="shared" si="0"/>
        <v>7.0452915107339047</v>
      </c>
      <c r="D10" s="5">
        <v>93737</v>
      </c>
      <c r="E10" s="8">
        <f t="shared" si="1"/>
        <v>5.005780809847403</v>
      </c>
      <c r="F10" s="5">
        <v>33515</v>
      </c>
      <c r="G10" s="8">
        <f t="shared" si="2"/>
        <v>5.7782988370990402</v>
      </c>
      <c r="H10" s="5">
        <v>1768</v>
      </c>
      <c r="I10" s="8">
        <f t="shared" si="3"/>
        <v>10.086718393427658</v>
      </c>
      <c r="J10" s="5">
        <v>37</v>
      </c>
      <c r="K10" s="8">
        <f t="shared" si="4"/>
        <v>4.1019955654102001</v>
      </c>
      <c r="L10" s="5">
        <v>4960896</v>
      </c>
      <c r="M10" s="8">
        <f t="shared" si="5"/>
        <v>8.7608667665154467</v>
      </c>
    </row>
    <row r="11" spans="1:13">
      <c r="A11" s="12" t="s">
        <v>18</v>
      </c>
      <c r="B11" s="5">
        <v>1815966</v>
      </c>
      <c r="C11" s="8">
        <f t="shared" si="0"/>
        <v>1.4558266467938332</v>
      </c>
      <c r="D11" s="5">
        <v>31084</v>
      </c>
      <c r="E11" s="8">
        <f t="shared" si="1"/>
        <v>1.6599602152116737</v>
      </c>
      <c r="F11" s="5">
        <v>10332</v>
      </c>
      <c r="G11" s="8">
        <f t="shared" si="2"/>
        <v>1.7813332413816885</v>
      </c>
      <c r="H11" s="5">
        <v>363</v>
      </c>
      <c r="I11" s="8">
        <f t="shared" si="3"/>
        <v>2.0709721588315837</v>
      </c>
      <c r="J11" s="5">
        <v>27</v>
      </c>
      <c r="K11" s="8">
        <f t="shared" si="4"/>
        <v>2.9933481152993346</v>
      </c>
      <c r="L11" s="5">
        <v>981450</v>
      </c>
      <c r="M11" s="8">
        <f t="shared" si="5"/>
        <v>1.7332257495413297</v>
      </c>
    </row>
    <row r="12" spans="1:13">
      <c r="A12" s="12" t="s">
        <v>19</v>
      </c>
      <c r="B12" s="5">
        <v>5952087</v>
      </c>
      <c r="C12" s="8">
        <f t="shared" si="0"/>
        <v>4.77167901746793</v>
      </c>
      <c r="D12" s="5">
        <v>110091</v>
      </c>
      <c r="E12" s="8">
        <f t="shared" si="1"/>
        <v>5.8791236666088142</v>
      </c>
      <c r="F12" s="5">
        <v>35678</v>
      </c>
      <c r="G12" s="8">
        <f t="shared" si="2"/>
        <v>6.1512202270630931</v>
      </c>
      <c r="H12" s="5">
        <v>1551</v>
      </c>
      <c r="I12" s="8">
        <f t="shared" si="3"/>
        <v>8.8486992240985849</v>
      </c>
      <c r="J12" s="5">
        <v>45</v>
      </c>
      <c r="K12" s="8">
        <f t="shared" si="4"/>
        <v>4.9889135254988917</v>
      </c>
      <c r="L12" s="5">
        <v>2402262</v>
      </c>
      <c r="M12" s="8">
        <f t="shared" si="5"/>
        <v>4.2423580982675162</v>
      </c>
    </row>
    <row r="13" spans="1:13">
      <c r="A13" s="12" t="s">
        <v>20</v>
      </c>
      <c r="B13" s="5">
        <v>3625040</v>
      </c>
      <c r="C13" s="8">
        <f t="shared" si="0"/>
        <v>2.9061281035512323</v>
      </c>
      <c r="D13" s="5">
        <v>55501</v>
      </c>
      <c r="E13" s="8">
        <f t="shared" si="1"/>
        <v>2.9638866267038702</v>
      </c>
      <c r="F13" s="5">
        <v>13650</v>
      </c>
      <c r="G13" s="8">
        <f t="shared" si="2"/>
        <v>2.3533874123945071</v>
      </c>
      <c r="H13" s="5">
        <v>271</v>
      </c>
      <c r="I13" s="8">
        <f t="shared" si="3"/>
        <v>1.5460976722957553</v>
      </c>
      <c r="J13" s="5">
        <v>25</v>
      </c>
      <c r="K13" s="8">
        <f t="shared" si="4"/>
        <v>2.7716186252771622</v>
      </c>
      <c r="L13" s="5">
        <v>837598</v>
      </c>
      <c r="M13" s="8">
        <f t="shared" si="5"/>
        <v>1.4791853088433629</v>
      </c>
    </row>
    <row r="14" spans="1:13">
      <c r="A14" s="12" t="s">
        <v>21</v>
      </c>
      <c r="B14" s="5">
        <v>2980532</v>
      </c>
      <c r="C14" s="8">
        <f t="shared" si="0"/>
        <v>2.3894378568881343</v>
      </c>
      <c r="D14" s="5">
        <v>43047</v>
      </c>
      <c r="E14" s="8">
        <f t="shared" si="1"/>
        <v>2.2988131316502676</v>
      </c>
      <c r="F14" s="5">
        <v>12613</v>
      </c>
      <c r="G14" s="8">
        <f t="shared" si="2"/>
        <v>2.1745989327862212</v>
      </c>
      <c r="H14" s="5">
        <v>255</v>
      </c>
      <c r="I14" s="8">
        <f t="shared" si="3"/>
        <v>1.4548151528982201</v>
      </c>
      <c r="J14" s="5">
        <v>17</v>
      </c>
      <c r="K14" s="8">
        <f t="shared" si="4"/>
        <v>1.8847006651884701</v>
      </c>
      <c r="L14" s="5">
        <v>1008564</v>
      </c>
      <c r="M14" s="8">
        <f t="shared" si="5"/>
        <v>1.7811086605129163</v>
      </c>
    </row>
    <row r="15" spans="1:13" s="1" customFormat="1">
      <c r="A15" s="12" t="s">
        <v>22</v>
      </c>
      <c r="B15" s="5">
        <v>8197483</v>
      </c>
      <c r="C15" s="8">
        <f t="shared" si="0"/>
        <v>6.5717718217408541</v>
      </c>
      <c r="D15" s="5">
        <v>120362</v>
      </c>
      <c r="E15" s="8">
        <f t="shared" si="1"/>
        <v>6.4276197215064821</v>
      </c>
      <c r="F15" s="5">
        <v>38149</v>
      </c>
      <c r="G15" s="8">
        <f t="shared" si="2"/>
        <v>6.5772436919734831</v>
      </c>
      <c r="H15" s="5">
        <v>603</v>
      </c>
      <c r="I15" s="8">
        <f t="shared" si="3"/>
        <v>3.4402099497946139</v>
      </c>
      <c r="J15" s="5">
        <v>43</v>
      </c>
      <c r="K15" s="8">
        <f t="shared" si="4"/>
        <v>4.7671840354767179</v>
      </c>
      <c r="L15" s="5">
        <v>4195370</v>
      </c>
      <c r="M15" s="8">
        <f t="shared" si="5"/>
        <v>7.4089595117970433</v>
      </c>
    </row>
    <row r="16" spans="1:13" s="1" customFormat="1">
      <c r="A16" s="12" t="s">
        <v>23</v>
      </c>
      <c r="B16" s="5">
        <v>17604619</v>
      </c>
      <c r="C16" s="8">
        <f t="shared" si="0"/>
        <v>14.113300274814069</v>
      </c>
      <c r="D16" s="5">
        <v>248792</v>
      </c>
      <c r="E16" s="8">
        <f t="shared" si="1"/>
        <v>13.286090009745937</v>
      </c>
      <c r="F16" s="5">
        <v>72018</v>
      </c>
      <c r="G16" s="8">
        <f t="shared" si="2"/>
        <v>12.416575433393964</v>
      </c>
      <c r="H16" s="5">
        <v>4174</v>
      </c>
      <c r="I16" s="8">
        <f t="shared" si="3"/>
        <v>23.813327247832039</v>
      </c>
      <c r="J16" s="5">
        <v>126</v>
      </c>
      <c r="K16" s="8">
        <f t="shared" si="4"/>
        <v>13.968957871396896</v>
      </c>
      <c r="L16" s="5">
        <v>7783370</v>
      </c>
      <c r="M16" s="8">
        <f t="shared" si="5"/>
        <v>13.745312855680369</v>
      </c>
    </row>
    <row r="17" spans="1:13">
      <c r="A17" s="12" t="s">
        <v>24</v>
      </c>
      <c r="B17" s="5">
        <v>4687211</v>
      </c>
      <c r="C17" s="8">
        <f t="shared" si="0"/>
        <v>3.7576511195392257</v>
      </c>
      <c r="D17" s="5">
        <v>78855</v>
      </c>
      <c r="E17" s="8">
        <f t="shared" si="1"/>
        <v>4.2110462865305793</v>
      </c>
      <c r="F17" s="5">
        <v>16148</v>
      </c>
      <c r="G17" s="8">
        <f t="shared" si="2"/>
        <v>2.7840659293294139</v>
      </c>
      <c r="H17" s="5">
        <v>274</v>
      </c>
      <c r="I17" s="8">
        <f t="shared" si="3"/>
        <v>1.5632131446827933</v>
      </c>
      <c r="J17" s="5">
        <v>32</v>
      </c>
      <c r="K17" s="8">
        <f t="shared" si="4"/>
        <v>3.5476718403547673</v>
      </c>
      <c r="L17" s="5">
        <v>1524886</v>
      </c>
      <c r="M17" s="8">
        <f t="shared" si="5"/>
        <v>2.6929254473636761</v>
      </c>
    </row>
    <row r="18" spans="1:13">
      <c r="A18" s="12" t="s">
        <v>25</v>
      </c>
      <c r="B18" s="5">
        <v>1987596</v>
      </c>
      <c r="C18" s="8">
        <f t="shared" si="0"/>
        <v>1.593419270989014</v>
      </c>
      <c r="D18" s="5">
        <v>26426</v>
      </c>
      <c r="E18" s="8">
        <f t="shared" si="1"/>
        <v>1.4112118339719371</v>
      </c>
      <c r="F18" s="5">
        <v>11730</v>
      </c>
      <c r="G18" s="8">
        <f t="shared" si="2"/>
        <v>2.0223614906511038</v>
      </c>
      <c r="H18" s="5">
        <v>368</v>
      </c>
      <c r="I18" s="8">
        <f t="shared" si="3"/>
        <v>2.0994979461433134</v>
      </c>
      <c r="J18" s="5">
        <v>7</v>
      </c>
      <c r="K18" s="8">
        <f t="shared" si="4"/>
        <v>0.77605321507760539</v>
      </c>
      <c r="L18" s="5">
        <v>811638</v>
      </c>
      <c r="M18" s="8">
        <f t="shared" si="5"/>
        <v>1.4333403442928583</v>
      </c>
    </row>
    <row r="19" spans="1:13">
      <c r="A19" s="12" t="s">
        <v>26</v>
      </c>
      <c r="B19" s="5">
        <v>1290519</v>
      </c>
      <c r="C19" s="8">
        <f t="shared" si="0"/>
        <v>1.0345854208689651</v>
      </c>
      <c r="D19" s="5">
        <v>13817</v>
      </c>
      <c r="E19" s="8">
        <f t="shared" si="1"/>
        <v>0.73786096685045988</v>
      </c>
      <c r="F19" s="5">
        <v>6625</v>
      </c>
      <c r="G19" s="8">
        <f t="shared" si="2"/>
        <v>1.1422118393489824</v>
      </c>
      <c r="H19" s="5">
        <v>164</v>
      </c>
      <c r="I19" s="8">
        <f t="shared" si="3"/>
        <v>0.9356458238247376</v>
      </c>
      <c r="J19" s="5">
        <v>22</v>
      </c>
      <c r="K19" s="8">
        <f t="shared" si="4"/>
        <v>2.4390243902439024</v>
      </c>
      <c r="L19" s="5">
        <v>608439</v>
      </c>
      <c r="M19" s="8">
        <f t="shared" si="5"/>
        <v>1.0744940056296064</v>
      </c>
    </row>
    <row r="20" spans="1:13">
      <c r="A20" s="12" t="s">
        <v>27</v>
      </c>
      <c r="B20" s="5">
        <v>5300619</v>
      </c>
      <c r="C20" s="8">
        <f t="shared" si="0"/>
        <v>4.2494090664151658</v>
      </c>
      <c r="D20" s="5">
        <v>90542</v>
      </c>
      <c r="E20" s="8">
        <f t="shared" si="1"/>
        <v>4.8351601404483127</v>
      </c>
      <c r="F20" s="5">
        <v>17662</v>
      </c>
      <c r="G20" s="8">
        <f t="shared" si="2"/>
        <v>3.0450936613708266</v>
      </c>
      <c r="H20" s="5">
        <v>592</v>
      </c>
      <c r="I20" s="8">
        <f t="shared" si="3"/>
        <v>3.3774532177088092</v>
      </c>
      <c r="J20" s="5">
        <v>37</v>
      </c>
      <c r="K20" s="8">
        <f t="shared" si="4"/>
        <v>4.1019955654102001</v>
      </c>
      <c r="L20" s="5">
        <v>3678998</v>
      </c>
      <c r="M20" s="8">
        <f t="shared" si="5"/>
        <v>6.497054425707935</v>
      </c>
    </row>
    <row r="21" spans="1:13">
      <c r="A21" s="12" t="s">
        <v>28</v>
      </c>
      <c r="B21" s="5">
        <v>4084674</v>
      </c>
      <c r="C21" s="8">
        <f t="shared" si="0"/>
        <v>3.2746082540454804</v>
      </c>
      <c r="D21" s="5">
        <v>68372</v>
      </c>
      <c r="E21" s="8">
        <f t="shared" si="1"/>
        <v>3.6512289227400769</v>
      </c>
      <c r="F21" s="5">
        <v>18993</v>
      </c>
      <c r="G21" s="8">
        <f t="shared" si="2"/>
        <v>3.2745704852460715</v>
      </c>
      <c r="H21" s="5">
        <v>302</v>
      </c>
      <c r="I21" s="8">
        <f t="shared" si="3"/>
        <v>1.7229575536284802</v>
      </c>
      <c r="J21" s="5">
        <v>32</v>
      </c>
      <c r="K21" s="8">
        <f t="shared" si="4"/>
        <v>3.5476718403547673</v>
      </c>
      <c r="L21" s="5">
        <v>1093481</v>
      </c>
      <c r="M21" s="8">
        <f t="shared" si="5"/>
        <v>1.9310707889695886</v>
      </c>
    </row>
    <row r="22" spans="1:13">
      <c r="A22" s="12" t="s">
        <v>29</v>
      </c>
      <c r="B22" s="5">
        <v>6371381</v>
      </c>
      <c r="C22" s="8">
        <f t="shared" si="0"/>
        <v>5.1078193295887369</v>
      </c>
      <c r="D22" s="5">
        <v>115070</v>
      </c>
      <c r="E22" s="8">
        <f t="shared" si="1"/>
        <v>6.1450142183891163</v>
      </c>
      <c r="F22" s="5">
        <v>30871</v>
      </c>
      <c r="G22" s="8">
        <f t="shared" si="2"/>
        <v>5.3224485573648961</v>
      </c>
      <c r="H22" s="5">
        <v>463</v>
      </c>
      <c r="I22" s="8">
        <f t="shared" si="3"/>
        <v>2.6414879050661799</v>
      </c>
      <c r="J22" s="5">
        <v>49</v>
      </c>
      <c r="K22" s="8">
        <f t="shared" si="4"/>
        <v>5.4323725055432366</v>
      </c>
      <c r="L22" s="5">
        <v>1856081</v>
      </c>
      <c r="M22" s="8">
        <f t="shared" si="5"/>
        <v>3.2778107722598406</v>
      </c>
    </row>
    <row r="23" spans="1:13">
      <c r="A23" s="12" t="s">
        <v>30</v>
      </c>
      <c r="B23" s="5">
        <v>2091823</v>
      </c>
      <c r="C23" s="8">
        <f t="shared" si="0"/>
        <v>1.6769761459059347</v>
      </c>
      <c r="D23" s="5">
        <v>38806</v>
      </c>
      <c r="E23" s="8">
        <f t="shared" si="1"/>
        <v>2.0723335513931351</v>
      </c>
      <c r="F23" s="5">
        <v>10356</v>
      </c>
      <c r="G23" s="8">
        <f t="shared" si="2"/>
        <v>1.7854710654034809</v>
      </c>
      <c r="H23" s="5">
        <v>393</v>
      </c>
      <c r="I23" s="8">
        <f t="shared" si="3"/>
        <v>2.2421268827019625</v>
      </c>
      <c r="J23" s="5">
        <v>15</v>
      </c>
      <c r="K23" s="8">
        <f t="shared" si="4"/>
        <v>1.662971175166297</v>
      </c>
      <c r="L23" s="5">
        <v>1092667</v>
      </c>
      <c r="M23" s="8">
        <f t="shared" si="5"/>
        <v>1.9296332773692761</v>
      </c>
    </row>
    <row r="24" spans="1:13">
      <c r="A24" s="12" t="s">
        <v>31</v>
      </c>
      <c r="B24" s="5">
        <v>1709479</v>
      </c>
      <c r="C24" s="8">
        <f t="shared" si="0"/>
        <v>1.3704579713136014</v>
      </c>
      <c r="D24" s="5">
        <v>24320</v>
      </c>
      <c r="E24" s="8">
        <f t="shared" si="1"/>
        <v>1.2987463786497204</v>
      </c>
      <c r="F24" s="5">
        <v>4944</v>
      </c>
      <c r="G24" s="8">
        <f t="shared" si="2"/>
        <v>0.85239174848926313</v>
      </c>
      <c r="H24" s="5">
        <v>23</v>
      </c>
      <c r="I24" s="8">
        <f t="shared" si="3"/>
        <v>0.13121862163395709</v>
      </c>
      <c r="J24" s="5">
        <v>15</v>
      </c>
      <c r="K24" s="8">
        <f t="shared" si="4"/>
        <v>1.662971175166297</v>
      </c>
      <c r="L24" s="5">
        <v>990357</v>
      </c>
      <c r="M24" s="8">
        <f t="shared" si="5"/>
        <v>1.7489553758607188</v>
      </c>
    </row>
    <row r="25" spans="1:13">
      <c r="A25" s="12" t="s">
        <v>32</v>
      </c>
      <c r="B25" s="5">
        <v>2824976</v>
      </c>
      <c r="C25" s="8">
        <f t="shared" si="0"/>
        <v>2.2647314637790883</v>
      </c>
      <c r="D25" s="5">
        <v>45035</v>
      </c>
      <c r="E25" s="8">
        <f t="shared" si="1"/>
        <v>2.4049771037208121</v>
      </c>
      <c r="F25" s="5">
        <v>15842</v>
      </c>
      <c r="G25" s="8">
        <f t="shared" si="2"/>
        <v>2.7313086730515588</v>
      </c>
      <c r="H25" s="5">
        <v>590</v>
      </c>
      <c r="I25" s="8">
        <f t="shared" si="3"/>
        <v>3.3660429027841166</v>
      </c>
      <c r="J25" s="5">
        <v>10</v>
      </c>
      <c r="K25" s="8">
        <f t="shared" si="4"/>
        <v>1.1086474501108647</v>
      </c>
      <c r="L25" s="5">
        <v>1273833</v>
      </c>
      <c r="M25" s="8">
        <f t="shared" si="5"/>
        <v>2.2495696736619086</v>
      </c>
    </row>
    <row r="26" spans="1:13">
      <c r="A26" s="12" t="s">
        <v>33</v>
      </c>
      <c r="B26" s="5">
        <v>3059322</v>
      </c>
      <c r="C26" s="8">
        <f t="shared" si="0"/>
        <v>2.4526023552878211</v>
      </c>
      <c r="D26" s="5">
        <v>44505</v>
      </c>
      <c r="E26" s="8">
        <f t="shared" si="1"/>
        <v>2.3766738314887252</v>
      </c>
      <c r="F26" s="5">
        <v>8491</v>
      </c>
      <c r="G26" s="8">
        <f t="shared" si="2"/>
        <v>1.4639276570433524</v>
      </c>
      <c r="H26" s="5">
        <v>244</v>
      </c>
      <c r="I26" s="8">
        <f t="shared" si="3"/>
        <v>1.3920584208124145</v>
      </c>
      <c r="J26" s="5">
        <v>17</v>
      </c>
      <c r="K26" s="8">
        <f t="shared" si="4"/>
        <v>1.8847006651884701</v>
      </c>
      <c r="L26" s="5">
        <v>1695785</v>
      </c>
      <c r="M26" s="8">
        <f t="shared" si="5"/>
        <v>2.9947304780538424</v>
      </c>
    </row>
    <row r="27" spans="1:13">
      <c r="A27" s="12" t="s">
        <v>34</v>
      </c>
      <c r="B27" s="5">
        <v>3050473</v>
      </c>
      <c r="C27" s="8">
        <f t="shared" si="0"/>
        <v>2.4455082742326262</v>
      </c>
      <c r="D27" s="5">
        <v>40023</v>
      </c>
      <c r="E27" s="8">
        <f t="shared" si="1"/>
        <v>2.1373242727260591</v>
      </c>
      <c r="F27" s="5">
        <v>16992</v>
      </c>
      <c r="G27" s="8">
        <f t="shared" si="2"/>
        <v>2.9295794074291179</v>
      </c>
      <c r="H27" s="5">
        <v>315</v>
      </c>
      <c r="I27" s="8">
        <f t="shared" si="3"/>
        <v>1.7971246006389778</v>
      </c>
      <c r="J27" s="5">
        <v>11</v>
      </c>
      <c r="K27" s="8">
        <f t="shared" si="4"/>
        <v>1.2195121951219512</v>
      </c>
      <c r="L27" s="5">
        <v>1846341</v>
      </c>
      <c r="M27" s="8">
        <f t="shared" si="5"/>
        <v>3.2606100806295668</v>
      </c>
    </row>
    <row r="28" spans="1:13">
      <c r="A28" s="12" t="s">
        <v>35</v>
      </c>
      <c r="B28" s="5">
        <v>2454295</v>
      </c>
      <c r="C28" s="8">
        <f t="shared" si="0"/>
        <v>1.9675633024477723</v>
      </c>
      <c r="D28" s="5">
        <v>41565</v>
      </c>
      <c r="E28" s="8">
        <f t="shared" si="1"/>
        <v>2.2196707742013002</v>
      </c>
      <c r="F28" s="5">
        <v>13056</v>
      </c>
      <c r="G28" s="8">
        <f t="shared" si="2"/>
        <v>2.2509762678551417</v>
      </c>
      <c r="H28" s="5">
        <v>266</v>
      </c>
      <c r="I28" s="8">
        <f t="shared" si="3"/>
        <v>1.5175718849840254</v>
      </c>
      <c r="J28" s="5">
        <v>19</v>
      </c>
      <c r="K28" s="8">
        <f t="shared" si="4"/>
        <v>2.106430155210643</v>
      </c>
      <c r="L28" s="5">
        <v>890516</v>
      </c>
      <c r="M28" s="8">
        <f t="shared" si="5"/>
        <v>1.5726376907418071</v>
      </c>
    </row>
    <row r="29" spans="1:13">
      <c r="A29" s="12" t="s">
        <v>36</v>
      </c>
      <c r="B29" s="5">
        <v>3661162</v>
      </c>
      <c r="C29" s="8">
        <f t="shared" si="0"/>
        <v>2.9350864486609356</v>
      </c>
      <c r="D29" s="5">
        <v>52853</v>
      </c>
      <c r="E29" s="8">
        <f t="shared" si="1"/>
        <v>2.8224770703443118</v>
      </c>
      <c r="F29" s="5">
        <v>20196</v>
      </c>
      <c r="G29" s="8">
        <f t="shared" si="2"/>
        <v>3.4819789143384225</v>
      </c>
      <c r="H29" s="5">
        <v>243</v>
      </c>
      <c r="I29" s="8">
        <f t="shared" si="3"/>
        <v>1.3863532633500684</v>
      </c>
      <c r="J29" s="5">
        <v>27</v>
      </c>
      <c r="K29" s="8">
        <f t="shared" si="4"/>
        <v>2.9933481152993346</v>
      </c>
      <c r="L29" s="5">
        <v>2058421</v>
      </c>
      <c r="M29" s="8">
        <f t="shared" si="5"/>
        <v>3.6351401300082666</v>
      </c>
    </row>
    <row r="30" spans="1:13">
      <c r="A30" s="12" t="s">
        <v>37</v>
      </c>
      <c r="B30" s="5">
        <v>1330143</v>
      </c>
      <c r="C30" s="8">
        <f t="shared" si="0"/>
        <v>1.0663512551701353</v>
      </c>
      <c r="D30" s="5">
        <v>23570</v>
      </c>
      <c r="E30" s="8">
        <f t="shared" si="1"/>
        <v>1.2586945783212955</v>
      </c>
      <c r="F30" s="5">
        <v>6325</v>
      </c>
      <c r="G30" s="8">
        <f t="shared" si="2"/>
        <v>1.0904890390765756</v>
      </c>
      <c r="H30" s="5">
        <v>180</v>
      </c>
      <c r="I30" s="8">
        <f t="shared" si="3"/>
        <v>1.0269283432222729</v>
      </c>
      <c r="J30" s="5">
        <v>6</v>
      </c>
      <c r="K30" s="8">
        <f t="shared" si="4"/>
        <v>0.66518847006651882</v>
      </c>
      <c r="L30" s="5">
        <v>407909</v>
      </c>
      <c r="M30" s="8">
        <f t="shared" si="5"/>
        <v>0.72036108030939339</v>
      </c>
    </row>
    <row r="31" spans="1:13">
      <c r="A31" s="12" t="s">
        <v>38</v>
      </c>
      <c r="B31" s="5">
        <v>8220322</v>
      </c>
      <c r="C31" s="8">
        <f t="shared" si="0"/>
        <v>6.5900814292919456</v>
      </c>
      <c r="D31" s="5">
        <v>112584</v>
      </c>
      <c r="E31" s="8">
        <f t="shared" si="1"/>
        <v>6.0122558509004973</v>
      </c>
      <c r="F31" s="5">
        <v>46446</v>
      </c>
      <c r="G31" s="8">
        <f t="shared" si="2"/>
        <v>8.0077239381740135</v>
      </c>
      <c r="H31" s="5">
        <v>886</v>
      </c>
      <c r="I31" s="8">
        <f t="shared" si="3"/>
        <v>5.0547695116385212</v>
      </c>
      <c r="J31" s="5">
        <v>54</v>
      </c>
      <c r="K31" s="8">
        <f t="shared" si="4"/>
        <v>5.9866962305986693</v>
      </c>
      <c r="L31" s="5">
        <v>2913425</v>
      </c>
      <c r="M31" s="8">
        <f t="shared" si="5"/>
        <v>5.1450641697054849</v>
      </c>
    </row>
    <row r="32" spans="1:13">
      <c r="A32" s="12" t="s">
        <v>39</v>
      </c>
      <c r="B32" s="5">
        <v>2199618</v>
      </c>
      <c r="C32" s="8">
        <f t="shared" si="0"/>
        <v>1.7633934210042248</v>
      </c>
      <c r="D32" s="5">
        <v>33488</v>
      </c>
      <c r="E32" s="8">
        <f t="shared" si="1"/>
        <v>1.7883395858643847</v>
      </c>
      <c r="F32" s="5">
        <v>12835</v>
      </c>
      <c r="G32" s="8">
        <f t="shared" si="2"/>
        <v>2.2128738049878018</v>
      </c>
      <c r="H32" s="5">
        <v>425</v>
      </c>
      <c r="I32" s="8">
        <f t="shared" si="3"/>
        <v>2.4246919214970331</v>
      </c>
      <c r="J32" s="5">
        <v>24</v>
      </c>
      <c r="K32" s="8">
        <f t="shared" si="4"/>
        <v>2.6607538802660753</v>
      </c>
      <c r="L32" s="5">
        <v>1111926</v>
      </c>
      <c r="M32" s="8">
        <f t="shared" si="5"/>
        <v>1.9636443779963244</v>
      </c>
    </row>
    <row r="33" spans="1:13">
      <c r="A33" s="12" t="s">
        <v>40</v>
      </c>
      <c r="B33" s="5">
        <v>1612014</v>
      </c>
      <c r="C33" s="8">
        <f t="shared" si="0"/>
        <v>1.2923220678166412</v>
      </c>
      <c r="D33" s="5">
        <v>28350</v>
      </c>
      <c r="E33" s="8">
        <f t="shared" si="1"/>
        <v>1.513958052414456</v>
      </c>
      <c r="F33" s="5">
        <v>9152</v>
      </c>
      <c r="G33" s="8">
        <f t="shared" si="2"/>
        <v>1.5778902269768884</v>
      </c>
      <c r="H33" s="5">
        <v>207</v>
      </c>
      <c r="I33" s="8">
        <f t="shared" si="3"/>
        <v>1.180967594705614</v>
      </c>
      <c r="J33" s="5">
        <v>10</v>
      </c>
      <c r="K33" s="8">
        <f t="shared" si="4"/>
        <v>1.1086474501108647</v>
      </c>
      <c r="L33" s="5">
        <v>613666</v>
      </c>
      <c r="M33" s="8">
        <f t="shared" si="5"/>
        <v>1.0837248080065511</v>
      </c>
    </row>
    <row r="34" spans="1:13">
      <c r="A34" s="12" t="s">
        <v>41</v>
      </c>
      <c r="B34" s="5">
        <v>0</v>
      </c>
      <c r="C34" s="8">
        <f t="shared" si="0"/>
        <v>0</v>
      </c>
      <c r="D34" s="5">
        <v>0</v>
      </c>
      <c r="E34" s="8">
        <f t="shared" si="1"/>
        <v>0</v>
      </c>
      <c r="F34" s="5">
        <v>651</v>
      </c>
      <c r="G34" s="8">
        <f t="shared" si="2"/>
        <v>0.11223847659112265</v>
      </c>
      <c r="H34" s="5">
        <v>9</v>
      </c>
      <c r="I34" s="8">
        <f t="shared" si="3"/>
        <v>5.1346417161113649E-2</v>
      </c>
      <c r="J34" s="5">
        <v>1</v>
      </c>
      <c r="K34" s="8">
        <f t="shared" si="4"/>
        <v>0.11086474501108648</v>
      </c>
      <c r="L34" s="5">
        <v>0</v>
      </c>
      <c r="M34" s="8">
        <f t="shared" si="5"/>
        <v>0</v>
      </c>
    </row>
    <row r="35" spans="1:13">
      <c r="A35" s="12" t="s">
        <v>7</v>
      </c>
      <c r="B35" s="5">
        <v>0</v>
      </c>
      <c r="C35" s="8">
        <f t="shared" si="0"/>
        <v>0</v>
      </c>
      <c r="D35" s="5">
        <v>4592</v>
      </c>
      <c r="E35" s="8">
        <f t="shared" si="1"/>
        <v>0.24522382281083535</v>
      </c>
      <c r="F35" s="5">
        <v>2408</v>
      </c>
      <c r="G35" s="8">
        <f t="shared" si="2"/>
        <v>0.41516167685318489</v>
      </c>
      <c r="H35" s="5">
        <v>40</v>
      </c>
      <c r="I35" s="8">
        <f t="shared" si="3"/>
        <v>0.22820629849383844</v>
      </c>
      <c r="J35" s="5">
        <v>0</v>
      </c>
      <c r="K35" s="8">
        <f t="shared" si="4"/>
        <v>0</v>
      </c>
      <c r="L35" s="5">
        <v>0</v>
      </c>
      <c r="M35" s="8">
        <f t="shared" si="5"/>
        <v>0</v>
      </c>
    </row>
    <row r="36" spans="1:13">
      <c r="A36" s="12" t="s">
        <v>42</v>
      </c>
      <c r="B36" s="5">
        <v>0</v>
      </c>
      <c r="C36" s="8">
        <f t="shared" si="0"/>
        <v>0</v>
      </c>
      <c r="D36" s="5">
        <v>0</v>
      </c>
      <c r="E36" s="8">
        <f t="shared" si="1"/>
        <v>0</v>
      </c>
      <c r="F36" s="5">
        <v>916</v>
      </c>
      <c r="G36" s="8">
        <f t="shared" si="2"/>
        <v>0.15792695016508193</v>
      </c>
      <c r="H36" s="5">
        <v>64</v>
      </c>
      <c r="I36" s="8">
        <f t="shared" si="3"/>
        <v>0.36513007759014149</v>
      </c>
      <c r="J36" s="5">
        <v>1</v>
      </c>
      <c r="K36" s="8">
        <f t="shared" si="4"/>
        <v>0.11086474501108648</v>
      </c>
      <c r="L36" s="5">
        <v>0</v>
      </c>
      <c r="M36" s="8">
        <f t="shared" si="5"/>
        <v>0</v>
      </c>
    </row>
    <row r="37" spans="1:13">
      <c r="A37" s="6" t="s">
        <v>8</v>
      </c>
      <c r="B37" s="7">
        <f>SUM(B2:B36)</f>
        <v>124737791</v>
      </c>
      <c r="C37" s="7">
        <f>SUM(C2:C36)</f>
        <v>99.999999999999986</v>
      </c>
      <c r="D37" s="7">
        <f>SUM(D2:D36)</f>
        <v>1872575</v>
      </c>
      <c r="E37" s="9">
        <v>100</v>
      </c>
      <c r="F37" s="7">
        <f>SUM(F2:F36)</f>
        <v>580015</v>
      </c>
      <c r="G37" s="9">
        <v>100</v>
      </c>
      <c r="H37" s="7">
        <f>SUM(H2:H36)</f>
        <v>17528</v>
      </c>
      <c r="I37" s="9">
        <v>100</v>
      </c>
      <c r="J37" s="7">
        <f>SUM(J2:J36)</f>
        <v>902</v>
      </c>
      <c r="K37" s="11">
        <v>100</v>
      </c>
      <c r="L37" s="7">
        <f>SUM(L2:L36)</f>
        <v>56625630</v>
      </c>
      <c r="M37" s="9">
        <v>100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2019-02-28T17:24:46Z</dcterms:created>
  <dcterms:modified xsi:type="dcterms:W3CDTF">2020-03-24T01:03:55Z</dcterms:modified>
</cp:coreProperties>
</file>